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410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43" i="1" l="1"/>
  <c r="J43" i="1"/>
  <c r="H62" i="1"/>
  <c r="F81" i="1"/>
  <c r="J81" i="1"/>
  <c r="H100" i="1"/>
  <c r="I138" i="1"/>
  <c r="G157" i="1"/>
  <c r="I176" i="1"/>
  <c r="G195" i="1"/>
  <c r="L24" i="1"/>
  <c r="L62" i="1"/>
  <c r="L100" i="1"/>
  <c r="L138" i="1"/>
  <c r="L176" i="1"/>
  <c r="G43" i="1"/>
  <c r="I62" i="1"/>
  <c r="I100" i="1"/>
  <c r="J138" i="1"/>
  <c r="H157" i="1"/>
  <c r="J176" i="1"/>
  <c r="H195" i="1"/>
  <c r="H43" i="1"/>
  <c r="F62" i="1"/>
  <c r="F100" i="1"/>
  <c r="I195" i="1"/>
  <c r="I43" i="1"/>
  <c r="G100" i="1"/>
  <c r="I119" i="1"/>
  <c r="H138" i="1"/>
  <c r="J157" i="1"/>
  <c r="H176" i="1"/>
  <c r="J195" i="1"/>
  <c r="J62" i="1"/>
  <c r="J100" i="1"/>
  <c r="G138" i="1"/>
  <c r="I157" i="1"/>
  <c r="G176" i="1"/>
  <c r="J119" i="1"/>
  <c r="L43" i="1"/>
  <c r="L81" i="1"/>
  <c r="L119" i="1"/>
  <c r="L157" i="1"/>
  <c r="L195" i="1"/>
  <c r="I81" i="1"/>
  <c r="H81" i="1"/>
  <c r="G81" i="1"/>
  <c r="G62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F196" i="1"/>
  <c r="H196" i="1"/>
  <c r="I196" i="1"/>
  <c r="G196" i="1"/>
</calcChain>
</file>

<file path=xl/sharedStrings.xml><?xml version="1.0" encoding="utf-8"?>
<sst xmlns="http://schemas.openxmlformats.org/spreadsheetml/2006/main" count="243" uniqueCount="69">
  <si>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</si>
  <si>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</si>
  <si>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</si>
  <si>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</si>
  <si>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</si>
  <si>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</si>
  <si>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</si>
  <si>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</si>
  <si>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</si>
  <si>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</si>
  <si>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</si>
  <si>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</si>
  <si>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</si>
  <si>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</si>
  <si>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</si>
  <si>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</si>
  <si>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</si>
  <si>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</si>
  <si>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</si>
  <si>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</si>
  <si>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</si>
  <si>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</si>
  <si>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</si>
  <si>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</si>
  <si>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</si>
  <si>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</si>
  <si>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</si>
  <si>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</si>
  <si>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</si>
  <si>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</si>
  <si>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</si>
  <si>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</si>
  <si>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</si>
  <si>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</si>
  <si>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</si>
  <si>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</si>
  <si>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</si>
  <si>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</si>
  <si>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</si>
  <si>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</si>
  <si>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</si>
  <si>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</si>
  <si>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</si>
  <si>
    <t>гуляш из отварной говядины, каша гречневая</t>
  </si>
  <si>
    <t>чай с сахаром</t>
  </si>
  <si>
    <t>салат из свеклы</t>
  </si>
  <si>
    <t>котлеты домашние, макароны отварные</t>
  </si>
  <si>
    <t>винегрет овощной</t>
  </si>
  <si>
    <t>компот из ягод</t>
  </si>
  <si>
    <t>сладкое</t>
  </si>
  <si>
    <t>кондитерское изделие</t>
  </si>
  <si>
    <t>жаркое по-домашнему из курицы</t>
  </si>
  <si>
    <t>салат из помидоров</t>
  </si>
  <si>
    <t>кофейный напиток</t>
  </si>
  <si>
    <t>котлета рыбная, картофельное пюре</t>
  </si>
  <si>
    <t>огурцы свежие порционные</t>
  </si>
  <si>
    <t>бефстроганов из индейки, рис припущенный</t>
  </si>
  <si>
    <t>компот из смеси сухофруктов</t>
  </si>
  <si>
    <t>салат из свежей капусты,(замена квашеная капуста)</t>
  </si>
  <si>
    <t>фрикадельки в томатном соусе, каша гречневая</t>
  </si>
  <si>
    <t>помидоры свежие порционные</t>
  </si>
  <si>
    <t>салат из свежих помидоров с перцем (замена лечо)</t>
  </si>
  <si>
    <t>запеканка из творога со сгущенным молоком</t>
  </si>
  <si>
    <t>каша Дружба</t>
  </si>
  <si>
    <t>биточки куриные с маслом сливочным, макароны отварные</t>
  </si>
  <si>
    <t>батон с сыром</t>
  </si>
  <si>
    <t>МБОУ "СОШ № 4" г.Усинска</t>
  </si>
  <si>
    <t>Директор</t>
  </si>
  <si>
    <t>Базин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</si>
</sst>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3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selection activeCell="E9" sqref="E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66</v>
      </c>
      <c r="D1" s="55"/>
      <c r="E1" s="55"/>
      <c r="F1" s="12" t="s">
        <v>16</v>
      </c>
      <c r="G1" s="2" t="s">
        <v>17</v>
      </c>
      <c r="H1" s="56" t="s">
        <v>67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68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5</v>
      </c>
      <c r="I3" s="48">
        <v>1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21</v>
      </c>
      <c r="H6" s="40">
        <v>23</v>
      </c>
      <c r="I6" s="40">
        <v>36</v>
      </c>
      <c r="J6" s="40">
        <v>427</v>
      </c>
      <c r="K6" s="41">
        <v>291</v>
      </c>
      <c r="L6" s="40">
        <v>68.81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</v>
      </c>
      <c r="H8" s="43">
        <v>0</v>
      </c>
      <c r="I8" s="43">
        <v>15</v>
      </c>
      <c r="J8" s="43">
        <v>62</v>
      </c>
      <c r="K8" s="44">
        <v>377</v>
      </c>
      <c r="L8" s="43">
        <v>3.5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</v>
      </c>
      <c r="H9" s="43">
        <v>1</v>
      </c>
      <c r="I9" s="43">
        <v>21</v>
      </c>
      <c r="J9" s="43">
        <v>102</v>
      </c>
      <c r="K9" s="44"/>
      <c r="L9" s="43">
        <v>3.65</v>
      </c>
    </row>
    <row r="10" spans="1:12" ht="15" x14ac:dyDescent="0.25">
      <c r="A10" s="23"/>
      <c r="B10" s="15"/>
      <c r="C10" s="11"/>
      <c r="D10" s="7" t="s">
        <v>24</v>
      </c>
      <c r="E10" s="42" t="s">
        <v>24</v>
      </c>
      <c r="F10" s="43">
        <v>100</v>
      </c>
      <c r="G10" s="43">
        <v>1</v>
      </c>
      <c r="H10" s="43">
        <v>0</v>
      </c>
      <c r="I10" s="43">
        <v>8</v>
      </c>
      <c r="J10" s="43">
        <v>38</v>
      </c>
      <c r="K10" s="44"/>
      <c r="L10" s="43">
        <v>26.14</v>
      </c>
    </row>
    <row r="11" spans="1:12" ht="15" x14ac:dyDescent="0.25">
      <c r="A11" s="23"/>
      <c r="B11" s="15"/>
      <c r="C11" s="11"/>
      <c r="D11" s="6" t="s">
        <v>26</v>
      </c>
      <c r="E11" s="42" t="s">
        <v>42</v>
      </c>
      <c r="F11" s="43">
        <v>60</v>
      </c>
      <c r="G11" s="43">
        <v>1</v>
      </c>
      <c r="H11" s="43">
        <v>3</v>
      </c>
      <c r="I11" s="43">
        <v>2</v>
      </c>
      <c r="J11" s="43">
        <v>39</v>
      </c>
      <c r="K11" s="44">
        <v>21</v>
      </c>
      <c r="L11" s="43">
        <v>12.43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26</v>
      </c>
      <c r="H13" s="19">
        <f t="shared" si="0"/>
        <v>27</v>
      </c>
      <c r="I13" s="19">
        <f t="shared" si="0"/>
        <v>82</v>
      </c>
      <c r="J13" s="19">
        <f t="shared" si="0"/>
        <v>668</v>
      </c>
      <c r="K13" s="25"/>
      <c r="L13" s="19">
        <f t="shared" ref="L13" si="1">SUM(L6:L12)</f>
        <v>114.53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610</v>
      </c>
      <c r="G24" s="32">
        <f t="shared" ref="G24:J24" si="4">G13+G23</f>
        <v>26</v>
      </c>
      <c r="H24" s="32">
        <f t="shared" si="4"/>
        <v>27</v>
      </c>
      <c r="I24" s="32">
        <f t="shared" si="4"/>
        <v>82</v>
      </c>
      <c r="J24" s="32">
        <f t="shared" si="4"/>
        <v>668</v>
      </c>
      <c r="K24" s="32"/>
      <c r="L24" s="32">
        <f t="shared" ref="L24" si="5">L13+L23</f>
        <v>114.53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43</v>
      </c>
      <c r="F25" s="40">
        <v>240</v>
      </c>
      <c r="G25" s="40">
        <v>18</v>
      </c>
      <c r="H25" s="40">
        <v>20</v>
      </c>
      <c r="I25" s="40">
        <v>42</v>
      </c>
      <c r="J25" s="40">
        <v>260</v>
      </c>
      <c r="K25" s="50">
        <v>246323</v>
      </c>
      <c r="L25" s="40">
        <v>104.23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</v>
      </c>
      <c r="H27" s="43">
        <v>0</v>
      </c>
      <c r="I27" s="43">
        <v>15</v>
      </c>
      <c r="J27" s="43">
        <v>60</v>
      </c>
      <c r="K27" s="44">
        <v>430</v>
      </c>
      <c r="L27" s="43">
        <v>3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</v>
      </c>
      <c r="H28" s="43">
        <v>1</v>
      </c>
      <c r="I28" s="43">
        <v>21</v>
      </c>
      <c r="J28" s="43">
        <v>102</v>
      </c>
      <c r="K28" s="44"/>
      <c r="L28" s="43">
        <v>3.65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45</v>
      </c>
      <c r="F30" s="43">
        <v>60</v>
      </c>
      <c r="G30" s="43">
        <v>1</v>
      </c>
      <c r="H30" s="43">
        <v>4</v>
      </c>
      <c r="I30" s="43">
        <v>5</v>
      </c>
      <c r="J30" s="43">
        <v>56</v>
      </c>
      <c r="K30" s="44">
        <v>33</v>
      </c>
      <c r="L30" s="43">
        <v>3.65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22</v>
      </c>
      <c r="H32" s="19">
        <f t="shared" ref="H32" si="7">SUM(H25:H31)</f>
        <v>25</v>
      </c>
      <c r="I32" s="19">
        <f t="shared" ref="I32" si="8">SUM(I25:I31)</f>
        <v>83</v>
      </c>
      <c r="J32" s="19">
        <f t="shared" ref="J32:L32" si="9">SUM(J25:J31)</f>
        <v>478</v>
      </c>
      <c r="K32" s="25"/>
      <c r="L32" s="19">
        <f t="shared" si="9"/>
        <v>114.53000000000002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550</v>
      </c>
      <c r="G43" s="32">
        <f t="shared" ref="G43" si="14">G32+G42</f>
        <v>22</v>
      </c>
      <c r="H43" s="32">
        <f t="shared" ref="H43" si="15">H32+H42</f>
        <v>25</v>
      </c>
      <c r="I43" s="32">
        <f t="shared" ref="I43" si="16">I32+I42</f>
        <v>83</v>
      </c>
      <c r="J43" s="32">
        <f t="shared" ref="J43:L43" si="17">J32+J42</f>
        <v>478</v>
      </c>
      <c r="K43" s="32"/>
      <c r="L43" s="32">
        <f t="shared" si="17"/>
        <v>114.53000000000002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240</v>
      </c>
      <c r="G44" s="40">
        <v>16</v>
      </c>
      <c r="H44" s="40">
        <v>30</v>
      </c>
      <c r="I44" s="40">
        <v>42</v>
      </c>
      <c r="J44" s="40">
        <v>502</v>
      </c>
      <c r="K44" s="50">
        <v>271233</v>
      </c>
      <c r="L44" s="40">
        <v>66.959999999999994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0</v>
      </c>
      <c r="H46" s="43">
        <v>0</v>
      </c>
      <c r="I46" s="43">
        <v>28</v>
      </c>
      <c r="J46" s="43">
        <v>118</v>
      </c>
      <c r="K46" s="44">
        <v>399</v>
      </c>
      <c r="L46" s="43">
        <v>16.72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</v>
      </c>
      <c r="H47" s="43">
        <v>1</v>
      </c>
      <c r="I47" s="43">
        <v>21</v>
      </c>
      <c r="J47" s="43">
        <v>102</v>
      </c>
      <c r="K47" s="44"/>
      <c r="L47" s="43">
        <v>3.65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 t="s">
        <v>47</v>
      </c>
      <c r="F49" s="43">
        <v>60</v>
      </c>
      <c r="G49" s="43">
        <v>1</v>
      </c>
      <c r="H49" s="43">
        <v>6</v>
      </c>
      <c r="I49" s="43">
        <v>4</v>
      </c>
      <c r="J49" s="43">
        <v>76</v>
      </c>
      <c r="K49" s="44">
        <v>67</v>
      </c>
      <c r="L49" s="43">
        <v>9.5</v>
      </c>
    </row>
    <row r="50" spans="1:12" ht="15" x14ac:dyDescent="0.25">
      <c r="A50" s="23"/>
      <c r="B50" s="15"/>
      <c r="C50" s="11"/>
      <c r="D50" s="6" t="s">
        <v>49</v>
      </c>
      <c r="E50" s="42" t="s">
        <v>50</v>
      </c>
      <c r="F50" s="43">
        <v>60</v>
      </c>
      <c r="G50" s="43">
        <v>5</v>
      </c>
      <c r="H50" s="43">
        <v>6</v>
      </c>
      <c r="I50" s="43">
        <v>45</v>
      </c>
      <c r="J50" s="43">
        <v>250</v>
      </c>
      <c r="K50" s="44"/>
      <c r="L50" s="43">
        <v>17.7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8">SUM(G44:G50)</f>
        <v>25</v>
      </c>
      <c r="H51" s="19">
        <f t="shared" ref="H51" si="19">SUM(H44:H50)</f>
        <v>43</v>
      </c>
      <c r="I51" s="19">
        <f t="shared" ref="I51" si="20">SUM(I44:I50)</f>
        <v>140</v>
      </c>
      <c r="J51" s="19">
        <f t="shared" ref="J51:L51" si="21">SUM(J44:J50)</f>
        <v>1048</v>
      </c>
      <c r="K51" s="25"/>
      <c r="L51" s="19">
        <f t="shared" si="21"/>
        <v>114.53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610</v>
      </c>
      <c r="G62" s="32">
        <f t="shared" ref="G62" si="26">G51+G61</f>
        <v>25</v>
      </c>
      <c r="H62" s="32">
        <f t="shared" ref="H62" si="27">H51+H61</f>
        <v>43</v>
      </c>
      <c r="I62" s="32">
        <f t="shared" ref="I62" si="28">I51+I61</f>
        <v>140</v>
      </c>
      <c r="J62" s="32">
        <f t="shared" ref="J62:L62" si="29">J51+J61</f>
        <v>1048</v>
      </c>
      <c r="K62" s="32"/>
      <c r="L62" s="32">
        <f t="shared" si="29"/>
        <v>114.53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51</v>
      </c>
      <c r="F63" s="40">
        <v>250</v>
      </c>
      <c r="G63" s="40">
        <v>23</v>
      </c>
      <c r="H63" s="40">
        <v>29</v>
      </c>
      <c r="I63" s="40">
        <v>25</v>
      </c>
      <c r="J63" s="40">
        <v>454</v>
      </c>
      <c r="K63" s="41">
        <v>259</v>
      </c>
      <c r="L63" s="40">
        <v>58.55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</v>
      </c>
      <c r="H65" s="43">
        <v>0</v>
      </c>
      <c r="I65" s="43">
        <v>15</v>
      </c>
      <c r="J65" s="43">
        <v>62</v>
      </c>
      <c r="K65" s="44">
        <v>377</v>
      </c>
      <c r="L65" s="43">
        <v>3.5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50</v>
      </c>
      <c r="G66" s="43">
        <v>3</v>
      </c>
      <c r="H66" s="43">
        <v>1</v>
      </c>
      <c r="I66" s="43">
        <v>21</v>
      </c>
      <c r="J66" s="43">
        <v>102</v>
      </c>
      <c r="K66" s="44"/>
      <c r="L66" s="43">
        <v>3.65</v>
      </c>
    </row>
    <row r="67" spans="1:12" ht="15" x14ac:dyDescent="0.25">
      <c r="A67" s="23"/>
      <c r="B67" s="15"/>
      <c r="C67" s="11"/>
      <c r="D67" s="7" t="s">
        <v>24</v>
      </c>
      <c r="E67" s="42" t="s">
        <v>24</v>
      </c>
      <c r="F67" s="43">
        <v>100</v>
      </c>
      <c r="G67" s="43">
        <v>1</v>
      </c>
      <c r="H67" s="43">
        <v>0</v>
      </c>
      <c r="I67" s="43">
        <v>8</v>
      </c>
      <c r="J67" s="43">
        <v>38</v>
      </c>
      <c r="K67" s="44"/>
      <c r="L67" s="43">
        <v>27.69</v>
      </c>
    </row>
    <row r="68" spans="1:12" ht="15" x14ac:dyDescent="0.25">
      <c r="A68" s="23"/>
      <c r="B68" s="15"/>
      <c r="C68" s="11"/>
      <c r="D68" s="6" t="s">
        <v>26</v>
      </c>
      <c r="E68" s="42" t="s">
        <v>52</v>
      </c>
      <c r="F68" s="43">
        <v>60</v>
      </c>
      <c r="G68" s="43">
        <v>1</v>
      </c>
      <c r="H68" s="43">
        <v>4</v>
      </c>
      <c r="I68" s="43">
        <v>3</v>
      </c>
      <c r="J68" s="43">
        <v>48</v>
      </c>
      <c r="K68" s="44">
        <v>23</v>
      </c>
      <c r="L68" s="43">
        <v>21.14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660</v>
      </c>
      <c r="G70" s="19">
        <f t="shared" ref="G70" si="30">SUM(G63:G69)</f>
        <v>28</v>
      </c>
      <c r="H70" s="19">
        <f t="shared" ref="H70" si="31">SUM(H63:H69)</f>
        <v>34</v>
      </c>
      <c r="I70" s="19">
        <f t="shared" ref="I70" si="32">SUM(I63:I69)</f>
        <v>72</v>
      </c>
      <c r="J70" s="19">
        <f t="shared" ref="J70:L70" si="33">SUM(J63:J69)</f>
        <v>704</v>
      </c>
      <c r="K70" s="25"/>
      <c r="L70" s="19">
        <f t="shared" si="33"/>
        <v>114.53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660</v>
      </c>
      <c r="G81" s="32">
        <f t="shared" ref="G81" si="38">G70+G80</f>
        <v>28</v>
      </c>
      <c r="H81" s="32">
        <f t="shared" ref="H81" si="39">H70+H80</f>
        <v>34</v>
      </c>
      <c r="I81" s="32">
        <f t="shared" ref="I81" si="40">I70+I80</f>
        <v>72</v>
      </c>
      <c r="J81" s="32">
        <f t="shared" ref="J81:L81" si="41">J70+J80</f>
        <v>704</v>
      </c>
      <c r="K81" s="32"/>
      <c r="L81" s="32">
        <f t="shared" si="41"/>
        <v>114.53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240</v>
      </c>
      <c r="G82" s="40">
        <v>19</v>
      </c>
      <c r="H82" s="40">
        <v>14</v>
      </c>
      <c r="I82" s="40">
        <v>32</v>
      </c>
      <c r="J82" s="40">
        <v>334</v>
      </c>
      <c r="K82" s="41">
        <v>223</v>
      </c>
      <c r="L82" s="40">
        <v>83.08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53</v>
      </c>
      <c r="F84" s="43">
        <v>200</v>
      </c>
      <c r="G84" s="43">
        <v>2</v>
      </c>
      <c r="H84" s="43">
        <v>1</v>
      </c>
      <c r="I84" s="43">
        <v>22</v>
      </c>
      <c r="J84" s="43">
        <v>107</v>
      </c>
      <c r="K84" s="44">
        <v>432</v>
      </c>
      <c r="L84" s="43">
        <v>13.75</v>
      </c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49</v>
      </c>
      <c r="E87" s="42" t="s">
        <v>50</v>
      </c>
      <c r="F87" s="43">
        <v>60</v>
      </c>
      <c r="G87" s="43">
        <v>3</v>
      </c>
      <c r="H87" s="43">
        <v>4</v>
      </c>
      <c r="I87" s="43">
        <v>93</v>
      </c>
      <c r="J87" s="43">
        <v>425</v>
      </c>
      <c r="K87" s="44"/>
      <c r="L87" s="43">
        <v>17.7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24</v>
      </c>
      <c r="H89" s="19">
        <f t="shared" ref="H89" si="43">SUM(H82:H88)</f>
        <v>19</v>
      </c>
      <c r="I89" s="19">
        <f t="shared" ref="I89" si="44">SUM(I82:I88)</f>
        <v>147</v>
      </c>
      <c r="J89" s="19">
        <f t="shared" ref="J89:L89" si="45">SUM(J82:J88)</f>
        <v>866</v>
      </c>
      <c r="K89" s="25"/>
      <c r="L89" s="19">
        <f t="shared" si="45"/>
        <v>114.53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24</v>
      </c>
      <c r="H100" s="32">
        <f t="shared" ref="H100" si="51">H89+H99</f>
        <v>19</v>
      </c>
      <c r="I100" s="32">
        <f t="shared" ref="I100" si="52">I89+I99</f>
        <v>147</v>
      </c>
      <c r="J100" s="32">
        <f t="shared" ref="J100:L100" si="53">J89+J99</f>
        <v>866</v>
      </c>
      <c r="K100" s="32"/>
      <c r="L100" s="32">
        <f t="shared" si="53"/>
        <v>114.53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63</v>
      </c>
      <c r="F101" s="40">
        <v>200</v>
      </c>
      <c r="G101" s="40">
        <v>6</v>
      </c>
      <c r="H101" s="40">
        <v>10</v>
      </c>
      <c r="I101" s="40">
        <v>27</v>
      </c>
      <c r="J101" s="40">
        <v>224</v>
      </c>
      <c r="K101" s="41">
        <v>190</v>
      </c>
      <c r="L101" s="40">
        <v>44.17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</v>
      </c>
      <c r="H103" s="43">
        <v>0</v>
      </c>
      <c r="I103" s="43">
        <v>15</v>
      </c>
      <c r="J103" s="43">
        <v>62</v>
      </c>
      <c r="K103" s="44">
        <v>377</v>
      </c>
      <c r="L103" s="43">
        <v>3.5</v>
      </c>
    </row>
    <row r="104" spans="1:12" ht="15" x14ac:dyDescent="0.25">
      <c r="A104" s="23"/>
      <c r="B104" s="15"/>
      <c r="C104" s="11"/>
      <c r="D104" s="7" t="s">
        <v>23</v>
      </c>
      <c r="E104" s="42" t="s">
        <v>65</v>
      </c>
      <c r="F104" s="43">
        <v>100</v>
      </c>
      <c r="G104" s="43">
        <v>15</v>
      </c>
      <c r="H104" s="43">
        <v>21</v>
      </c>
      <c r="I104" s="43">
        <v>30</v>
      </c>
      <c r="J104" s="43">
        <v>374</v>
      </c>
      <c r="K104" s="44">
        <v>424</v>
      </c>
      <c r="L104" s="43">
        <v>33.869999999999997</v>
      </c>
    </row>
    <row r="105" spans="1:12" ht="15" x14ac:dyDescent="0.25">
      <c r="A105" s="23"/>
      <c r="B105" s="15"/>
      <c r="C105" s="11"/>
      <c r="D105" s="7" t="s">
        <v>24</v>
      </c>
      <c r="E105" s="42" t="s">
        <v>24</v>
      </c>
      <c r="F105" s="43">
        <v>100</v>
      </c>
      <c r="G105" s="43">
        <v>1</v>
      </c>
      <c r="H105" s="43">
        <v>0</v>
      </c>
      <c r="I105" s="43">
        <v>8</v>
      </c>
      <c r="J105" s="43">
        <v>38</v>
      </c>
      <c r="K105" s="44"/>
      <c r="L105" s="43">
        <v>32.99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22</v>
      </c>
      <c r="H108" s="19">
        <f t="shared" si="54"/>
        <v>31</v>
      </c>
      <c r="I108" s="19">
        <f t="shared" si="54"/>
        <v>80</v>
      </c>
      <c r="J108" s="19">
        <f t="shared" si="54"/>
        <v>698</v>
      </c>
      <c r="K108" s="25"/>
      <c r="L108" s="19">
        <f t="shared" ref="L108" si="55">SUM(L101:L107)</f>
        <v>114.53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600</v>
      </c>
      <c r="G119" s="32">
        <f t="shared" ref="G119" si="58">G108+G118</f>
        <v>22</v>
      </c>
      <c r="H119" s="32">
        <f t="shared" ref="H119" si="59">H108+H118</f>
        <v>31</v>
      </c>
      <c r="I119" s="32">
        <f t="shared" ref="I119" si="60">I108+I118</f>
        <v>80</v>
      </c>
      <c r="J119" s="32">
        <f t="shared" ref="J119:L119" si="61">J108+J118</f>
        <v>698</v>
      </c>
      <c r="K119" s="32"/>
      <c r="L119" s="32">
        <f t="shared" si="61"/>
        <v>114.53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250</v>
      </c>
      <c r="G120" s="40">
        <v>12</v>
      </c>
      <c r="H120" s="40">
        <v>17</v>
      </c>
      <c r="I120" s="40">
        <v>27</v>
      </c>
      <c r="J120" s="40">
        <v>309</v>
      </c>
      <c r="K120" s="50">
        <v>255312</v>
      </c>
      <c r="L120" s="40">
        <v>74.33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0</v>
      </c>
      <c r="H122" s="43">
        <v>0</v>
      </c>
      <c r="I122" s="43">
        <v>22</v>
      </c>
      <c r="J122" s="43">
        <v>90</v>
      </c>
      <c r="K122" s="44">
        <v>375</v>
      </c>
      <c r="L122" s="43">
        <v>16.72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</v>
      </c>
      <c r="H123" s="43">
        <v>1</v>
      </c>
      <c r="I123" s="43">
        <v>21</v>
      </c>
      <c r="J123" s="43">
        <v>102</v>
      </c>
      <c r="K123" s="44"/>
      <c r="L123" s="43">
        <v>3.65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55</v>
      </c>
      <c r="F125" s="43">
        <v>60</v>
      </c>
      <c r="G125" s="43">
        <v>0</v>
      </c>
      <c r="H125" s="43">
        <v>0</v>
      </c>
      <c r="I125" s="43">
        <v>2</v>
      </c>
      <c r="J125" s="43">
        <v>8</v>
      </c>
      <c r="K125" s="44"/>
      <c r="L125" s="43">
        <v>19.829999999999998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15</v>
      </c>
      <c r="H127" s="19">
        <f t="shared" si="62"/>
        <v>18</v>
      </c>
      <c r="I127" s="19">
        <f t="shared" si="62"/>
        <v>72</v>
      </c>
      <c r="J127" s="19">
        <f t="shared" si="62"/>
        <v>509</v>
      </c>
      <c r="K127" s="25"/>
      <c r="L127" s="19">
        <f t="shared" ref="L127" si="63">SUM(L120:L126)</f>
        <v>114.53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560</v>
      </c>
      <c r="G138" s="32">
        <f t="shared" ref="G138" si="66">G127+G137</f>
        <v>15</v>
      </c>
      <c r="H138" s="32">
        <f t="shared" ref="H138" si="67">H127+H137</f>
        <v>18</v>
      </c>
      <c r="I138" s="32">
        <f t="shared" ref="I138" si="68">I127+I137</f>
        <v>72</v>
      </c>
      <c r="J138" s="32">
        <f t="shared" ref="J138:L138" si="69">J127+J137</f>
        <v>509</v>
      </c>
      <c r="K138" s="32"/>
      <c r="L138" s="32">
        <f t="shared" si="69"/>
        <v>114.53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56</v>
      </c>
      <c r="F139" s="40">
        <v>240</v>
      </c>
      <c r="G139" s="40">
        <v>20</v>
      </c>
      <c r="H139" s="40">
        <v>29</v>
      </c>
      <c r="I139" s="40">
        <v>42</v>
      </c>
      <c r="J139" s="40">
        <v>505</v>
      </c>
      <c r="K139" s="50">
        <v>250305</v>
      </c>
      <c r="L139" s="40">
        <v>60.19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44</v>
      </c>
      <c r="F141" s="43">
        <v>200</v>
      </c>
      <c r="G141" s="43">
        <v>0</v>
      </c>
      <c r="H141" s="43">
        <v>0</v>
      </c>
      <c r="I141" s="43">
        <v>15</v>
      </c>
      <c r="J141" s="43">
        <v>60</v>
      </c>
      <c r="K141" s="44">
        <v>430</v>
      </c>
      <c r="L141" s="43">
        <v>3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50</v>
      </c>
      <c r="G142" s="43">
        <v>3</v>
      </c>
      <c r="H142" s="43">
        <v>1</v>
      </c>
      <c r="I142" s="43">
        <v>21</v>
      </c>
      <c r="J142" s="43">
        <v>102</v>
      </c>
      <c r="K142" s="44"/>
      <c r="L142" s="43">
        <v>3.65</v>
      </c>
    </row>
    <row r="143" spans="1:12" ht="15" x14ac:dyDescent="0.25">
      <c r="A143" s="23"/>
      <c r="B143" s="15"/>
      <c r="C143" s="11"/>
      <c r="D143" s="7" t="s">
        <v>24</v>
      </c>
      <c r="E143" s="42" t="s">
        <v>24</v>
      </c>
      <c r="F143" s="43">
        <v>100</v>
      </c>
      <c r="G143" s="43">
        <v>1</v>
      </c>
      <c r="H143" s="43">
        <v>0</v>
      </c>
      <c r="I143" s="43">
        <v>8</v>
      </c>
      <c r="J143" s="43">
        <v>38</v>
      </c>
      <c r="K143" s="44"/>
      <c r="L143" s="43">
        <v>27.69</v>
      </c>
    </row>
    <row r="144" spans="1:12" ht="15" x14ac:dyDescent="0.25">
      <c r="A144" s="23"/>
      <c r="B144" s="15"/>
      <c r="C144" s="11"/>
      <c r="D144" s="6" t="s">
        <v>26</v>
      </c>
      <c r="E144" s="42" t="s">
        <v>61</v>
      </c>
      <c r="F144" s="43">
        <v>60</v>
      </c>
      <c r="G144" s="43">
        <v>1</v>
      </c>
      <c r="H144" s="43">
        <v>4</v>
      </c>
      <c r="I144" s="43">
        <v>2</v>
      </c>
      <c r="J144" s="43">
        <v>46</v>
      </c>
      <c r="K144" s="44">
        <v>27</v>
      </c>
      <c r="L144" s="43">
        <v>20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650</v>
      </c>
      <c r="G146" s="19">
        <f t="shared" ref="G146:J146" si="70">SUM(G139:G145)</f>
        <v>25</v>
      </c>
      <c r="H146" s="19">
        <f t="shared" si="70"/>
        <v>34</v>
      </c>
      <c r="I146" s="19">
        <f t="shared" si="70"/>
        <v>88</v>
      </c>
      <c r="J146" s="19">
        <f t="shared" si="70"/>
        <v>751</v>
      </c>
      <c r="K146" s="25"/>
      <c r="L146" s="19">
        <f t="shared" ref="L146" si="71">SUM(L139:L145)</f>
        <v>114.53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650</v>
      </c>
      <c r="G157" s="32">
        <f t="shared" ref="G157" si="74">G146+G156</f>
        <v>25</v>
      </c>
      <c r="H157" s="32">
        <f t="shared" ref="H157" si="75">H146+H156</f>
        <v>34</v>
      </c>
      <c r="I157" s="32">
        <f t="shared" ref="I157" si="76">I146+I156</f>
        <v>88</v>
      </c>
      <c r="J157" s="32">
        <f t="shared" ref="J157:L157" si="77">J146+J156</f>
        <v>751</v>
      </c>
      <c r="K157" s="32"/>
      <c r="L157" s="32">
        <f t="shared" si="77"/>
        <v>114.53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250</v>
      </c>
      <c r="G158" s="40">
        <v>15</v>
      </c>
      <c r="H158" s="40">
        <v>22</v>
      </c>
      <c r="I158" s="40">
        <v>40</v>
      </c>
      <c r="J158" s="40">
        <v>419</v>
      </c>
      <c r="K158" s="50">
        <v>306309</v>
      </c>
      <c r="L158" s="40">
        <v>66.98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57</v>
      </c>
      <c r="F160" s="43">
        <v>200</v>
      </c>
      <c r="G160" s="43">
        <v>0</v>
      </c>
      <c r="H160" s="43">
        <v>0</v>
      </c>
      <c r="I160" s="43">
        <v>19</v>
      </c>
      <c r="J160" s="43">
        <v>77</v>
      </c>
      <c r="K160" s="44">
        <v>349</v>
      </c>
      <c r="L160" s="43">
        <v>6.01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</v>
      </c>
      <c r="H161" s="43">
        <v>1</v>
      </c>
      <c r="I161" s="43">
        <v>21</v>
      </c>
      <c r="J161" s="43">
        <v>102</v>
      </c>
      <c r="K161" s="44"/>
      <c r="L161" s="43">
        <v>3.65</v>
      </c>
    </row>
    <row r="162" spans="1:12" ht="15" x14ac:dyDescent="0.25">
      <c r="A162" s="23"/>
      <c r="B162" s="15"/>
      <c r="C162" s="11"/>
      <c r="D162" s="7" t="s">
        <v>24</v>
      </c>
      <c r="E162" s="42" t="s">
        <v>24</v>
      </c>
      <c r="F162" s="43">
        <v>100</v>
      </c>
      <c r="G162" s="43">
        <v>0</v>
      </c>
      <c r="H162" s="43">
        <v>0</v>
      </c>
      <c r="I162" s="43">
        <v>10</v>
      </c>
      <c r="J162" s="43">
        <v>47</v>
      </c>
      <c r="K162" s="44"/>
      <c r="L162" s="43">
        <v>32.69</v>
      </c>
    </row>
    <row r="163" spans="1:12" ht="15" x14ac:dyDescent="0.25">
      <c r="A163" s="23"/>
      <c r="B163" s="15"/>
      <c r="C163" s="11"/>
      <c r="D163" s="6" t="s">
        <v>26</v>
      </c>
      <c r="E163" s="42" t="s">
        <v>58</v>
      </c>
      <c r="F163" s="43">
        <v>60</v>
      </c>
      <c r="G163" s="43">
        <v>1</v>
      </c>
      <c r="H163" s="43">
        <v>6</v>
      </c>
      <c r="I163" s="43">
        <v>4</v>
      </c>
      <c r="J163" s="43">
        <v>72</v>
      </c>
      <c r="K163" s="44">
        <v>39</v>
      </c>
      <c r="L163" s="43">
        <v>5.2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660</v>
      </c>
      <c r="G165" s="19">
        <f t="shared" ref="G165:J165" si="78">SUM(G158:G164)</f>
        <v>19</v>
      </c>
      <c r="H165" s="19">
        <f t="shared" si="78"/>
        <v>29</v>
      </c>
      <c r="I165" s="19">
        <f t="shared" si="78"/>
        <v>94</v>
      </c>
      <c r="J165" s="19">
        <f t="shared" si="78"/>
        <v>717</v>
      </c>
      <c r="K165" s="25"/>
      <c r="L165" s="19">
        <f t="shared" ref="L165" si="79">SUM(L158:L164)</f>
        <v>114.53000000000002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660</v>
      </c>
      <c r="G176" s="32">
        <f t="shared" ref="G176" si="82">G165+G175</f>
        <v>19</v>
      </c>
      <c r="H176" s="32">
        <f t="shared" ref="H176" si="83">H165+H175</f>
        <v>29</v>
      </c>
      <c r="I176" s="32">
        <f t="shared" ref="I176" si="84">I165+I175</f>
        <v>94</v>
      </c>
      <c r="J176" s="32">
        <f t="shared" ref="J176:L176" si="85">J165+J175</f>
        <v>717</v>
      </c>
      <c r="K176" s="32"/>
      <c r="L176" s="32">
        <f t="shared" si="85"/>
        <v>114.53000000000002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59</v>
      </c>
      <c r="F177" s="40">
        <v>270</v>
      </c>
      <c r="G177" s="40">
        <v>12</v>
      </c>
      <c r="H177" s="40">
        <v>14</v>
      </c>
      <c r="I177" s="40">
        <v>48</v>
      </c>
      <c r="J177" s="40">
        <v>369</v>
      </c>
      <c r="K177" s="50">
        <v>280323</v>
      </c>
      <c r="L177" s="40">
        <v>69.05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0</v>
      </c>
      <c r="H179" s="43">
        <v>0</v>
      </c>
      <c r="I179" s="43">
        <v>15</v>
      </c>
      <c r="J179" s="43">
        <v>60</v>
      </c>
      <c r="K179" s="44">
        <v>430</v>
      </c>
      <c r="L179" s="43">
        <v>3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</v>
      </c>
      <c r="H180" s="43">
        <v>1</v>
      </c>
      <c r="I180" s="43">
        <v>21</v>
      </c>
      <c r="J180" s="43">
        <v>102</v>
      </c>
      <c r="K180" s="44"/>
      <c r="L180" s="43">
        <v>3.65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60</v>
      </c>
      <c r="F182" s="43">
        <v>60</v>
      </c>
      <c r="G182" s="43">
        <v>1</v>
      </c>
      <c r="H182" s="43">
        <v>0</v>
      </c>
      <c r="I182" s="43">
        <v>2</v>
      </c>
      <c r="J182" s="43">
        <v>15</v>
      </c>
      <c r="K182" s="44"/>
      <c r="L182" s="43">
        <v>21.13</v>
      </c>
    </row>
    <row r="183" spans="1:12" ht="15" x14ac:dyDescent="0.25">
      <c r="A183" s="23"/>
      <c r="B183" s="15"/>
      <c r="C183" s="11"/>
      <c r="D183" s="6" t="s">
        <v>49</v>
      </c>
      <c r="E183" s="42" t="s">
        <v>50</v>
      </c>
      <c r="F183" s="43">
        <v>60</v>
      </c>
      <c r="G183" s="43">
        <v>2</v>
      </c>
      <c r="H183" s="43">
        <v>2</v>
      </c>
      <c r="I183" s="43">
        <v>46</v>
      </c>
      <c r="J183" s="43">
        <v>212</v>
      </c>
      <c r="K183" s="44"/>
      <c r="L183" s="43">
        <v>17.7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640</v>
      </c>
      <c r="G184" s="19">
        <f t="shared" ref="G184:J184" si="86">SUM(G177:G183)</f>
        <v>18</v>
      </c>
      <c r="H184" s="19">
        <f t="shared" si="86"/>
        <v>17</v>
      </c>
      <c r="I184" s="19">
        <f t="shared" si="86"/>
        <v>132</v>
      </c>
      <c r="J184" s="19">
        <f t="shared" si="86"/>
        <v>758</v>
      </c>
      <c r="K184" s="25"/>
      <c r="L184" s="19">
        <f t="shared" ref="L184" si="87">SUM(L177:L183)</f>
        <v>114.53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640</v>
      </c>
      <c r="G195" s="32">
        <f t="shared" ref="G195" si="90">G184+G194</f>
        <v>18</v>
      </c>
      <c r="H195" s="32">
        <f t="shared" ref="H195" si="91">H184+H194</f>
        <v>17</v>
      </c>
      <c r="I195" s="32">
        <f t="shared" ref="I195" si="92">I184+I194</f>
        <v>132</v>
      </c>
      <c r="J195" s="32">
        <f t="shared" ref="J195:L195" si="93">J184+J194</f>
        <v>758</v>
      </c>
      <c r="K195" s="32"/>
      <c r="L195" s="32">
        <f t="shared" si="93"/>
        <v>114.53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604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22.4</v>
      </c>
      <c r="H196" s="34">
        <f t="shared" si="94"/>
        <v>27.7</v>
      </c>
      <c r="I196" s="34">
        <f t="shared" si="94"/>
        <v>99</v>
      </c>
      <c r="J196" s="34">
        <f t="shared" si="94"/>
        <v>719.7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114.53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2024-08-28T07:07:38Z</cp:lastPrinted>
  <dcterms:created xsi:type="dcterms:W3CDTF">2022-05-16T14:23:56Z</dcterms:created>
  <dcterms:modified xsi:type="dcterms:W3CDTF">2026-01-05T19:13:47Z</dcterms:modified>
</cp:coreProperties>
</file>